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0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<sst xmlns="http://schemas.openxmlformats.org/spreadsheetml/2006/main" count="348" uniqueCount="167">
  <si>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</si>
  <si>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</si>
  <si>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</si>
  <si>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</si>
  <si>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</si>
  <si>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</si>
  <si>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</si>
  <si>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</si>
  <si>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</si>
  <si>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</si>
  <si>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</si>
  <si>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Балансовая стоимость движимого имущества (руб.)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</si>
  <si>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</si>
  <si>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</si>
  <si>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</si>
  <si>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</si>
  <si>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</si>
  <si>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</si>
  <si>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</si>
  <si>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</si>
  <si>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</si>
  <si>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</si>
  <si>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</si>
  <si>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</si>
  <si>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</si>
  <si>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</si>
  <si>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</si>
  <si>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</si>
  <si>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</si>
  <si>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</si>
  <si>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</si>
  <si>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</si>
  <si>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</si>
  <si>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</si>
  <si>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</si>
  <si>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</si>
  <si>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</si>
  <si>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</si>
  <si>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</si>
  <si>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</si>
  <si>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</si>
  <si>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</si>
  <si>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</si>
  <si>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</si>
  <si>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</si>
  <si>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</si>
  <si>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остаточнаяя стоимость (руб.)</t>
  </si>
  <si>
    <t>Земельный участок</t>
  </si>
  <si>
    <t>не зарегистрировано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</si>
  <si>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</si>
  <si>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</si>
  <si>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</si>
  <si>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</si>
  <si>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</si>
  <si>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</si>
  <si>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</si>
  <si>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</si>
  <si>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</si>
  <si>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</si>
  <si>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</si>
  <si>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</si>
  <si>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</si>
  <si>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</si>
  <si>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</si>
  <si>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</si>
  <si>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</si>
  <si>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</si>
  <si>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</si>
  <si>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</si>
  <si>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</si>
  <si>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</si>
  <si>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</si>
  <si>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</si>
  <si>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</si>
  <si>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</si>
  <si>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</si>
  <si>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</si>
  <si>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</si>
  <si>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</si>
  <si>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</si>
  <si>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</si>
  <si>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</si>
  <si>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</si>
  <si>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</si>
  <si>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</si>
  <si>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</si>
  <si>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</si>
  <si>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</si>
  <si>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</si>
  <si>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</si>
  <si>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</si>
  <si>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</si>
  <si>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</si>
  <si>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</si>
  <si>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</si>
  <si>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</si>
  <si>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</si>
  <si>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</si>
  <si>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</si>
  <si>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</si>
  <si>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73:15:020201:486</t>
  </si>
  <si>
    <t>Выписка из ЕГРЮ от 08.08.2017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</si>
  <si>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</si>
  <si>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</si>
  <si>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</si>
  <si>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</si>
  <si>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</si>
  <si>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</si>
  <si>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</si>
  <si>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</si>
  <si>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</si>
  <si>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</si>
  <si>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</si>
  <si>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</si>
  <si>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</si>
  <si>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</si>
  <si>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</si>
  <si>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</si>
  <si>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</si>
  <si>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</si>
  <si>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</si>
  <si>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</si>
  <si>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</si>
  <si>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</si>
  <si>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</si>
  <si>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</si>
  <si>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</si>
  <si>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</si>
  <si>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</si>
  <si>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</si>
  <si>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</si>
  <si>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</si>
  <si>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</si>
  <si>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</si>
  <si>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</si>
  <si>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</si>
  <si>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</si>
  <si>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</si>
  <si>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</si>
  <si>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</si>
  <si>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</si>
  <si>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</si>
  <si>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</si>
  <si>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</si>
  <si>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</si>
  <si>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>трактор колесный   з.№ 82018237</t>
  </si>
  <si>
    <t>63КМ850303,      22.08.2002г</t>
  </si>
  <si>
    <t>Балансовая стоимость недвижимого имущества (  руб.)</t>
  </si>
  <si>
    <t>Остаточная стоимость ( руб.)</t>
  </si>
  <si>
    <t>73:15:020801:468</t>
  </si>
  <si>
    <t>Выписка из ЕГРН от 15.07.2020г</t>
  </si>
  <si>
    <t>73:15:020801:469</t>
  </si>
  <si>
    <t>Выписка из ЕГРН от 03.11.2020г</t>
  </si>
  <si>
    <t>Кадастровая стоимость недвижимого имущества(руб)</t>
  </si>
  <si>
    <t>73:15:020601:518</t>
  </si>
  <si>
    <t>1.Проект межевания земельных участков от 01.03.2021г              2.Федеральный закон"О государственной регистрации прав на недвижимое имущество и сделок с ним от 21.07.1997№122-ФЗ 3.Решение Радищевского районного суда Ульяновской области ,дата вступления в законную силу 15.06.2016 от 12.05.2016 № 2-1126/2016                      4.Решение Радищевского районного суда Ульяновской области ,дата вступления в законную силу 15.06.2016 от 13.05.2016 № 2-1125/2016</t>
  </si>
  <si>
    <t xml:space="preserve">  по состоянию на 01.01.2022года</t>
  </si>
  <si>
    <t>73:15:020201:604</t>
  </si>
  <si>
    <t>224000+/- 2372,07 кв.м.</t>
  </si>
  <si>
    <t>03.06.2021№ 73:15:020201:604-73/032/2021-1</t>
  </si>
  <si>
    <t>отказ собственников</t>
  </si>
  <si>
    <t>ПК DEXP Aquilon 0253 Pentium G 6405|8GB|SSD 240Gb|Win10H.Жесткий диск Sata-31Tb.Монитор  19/5</t>
  </si>
  <si>
    <t>ивентарная карточка</t>
  </si>
  <si>
    <t xml:space="preserve">по состоянию на 1 января  2022года </t>
  </si>
  <si>
    <t>73:15:020201:605</t>
  </si>
  <si>
    <t>54301+/- 1556,42 кв.м.</t>
  </si>
  <si>
    <t>07.12.2021№ 73:15:020201:605-73/032/2021-1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</si>
</sst>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[$-FC19]d\ mmmm\ yyyy\ &quot;г.&quot;"/>
    <numFmt numFmtId="179" formatCode="[&lt;=9999999]###\-####;\(###\)\ ###\-####"/>
    <numFmt numFmtId="180" formatCode="0.000"/>
    <numFmt numFmtId="181" formatCode="[$-419]d\ mmm;@"/>
    <numFmt numFmtId="182" formatCode="dd/mm/yy;@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180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77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77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77" fontId="22" fillId="0" borderId="10" xfId="53" applyNumberFormat="1" applyFont="1" applyBorder="1" applyAlignment="1">
      <alignment horizontal="center" vertical="center" wrapText="1"/>
      <protection/>
    </xf>
    <xf numFmtId="177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80" fontId="13" fillId="0" borderId="10" xfId="0" applyNumberFormat="1" applyFont="1" applyBorder="1" applyAlignment="1">
      <alignment vertical="center" wrapText="1"/>
    </xf>
    <xf numFmtId="180" fontId="14" fillId="0" borderId="10" xfId="0" applyNumberFormat="1" applyFont="1" applyBorder="1" applyAlignment="1">
      <alignment vertical="center" wrapText="1"/>
    </xf>
    <xf numFmtId="180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80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/>
    </xf>
    <xf numFmtId="2" fontId="2" fillId="0" borderId="10" xfId="53" applyNumberFormat="1" applyFont="1" applyBorder="1" applyAlignment="1">
      <alignment horizontal="right" vertical="center" wrapText="1"/>
      <protection/>
    </xf>
    <xf numFmtId="2" fontId="7" fillId="0" borderId="12" xfId="0" applyNumberFormat="1" applyFont="1" applyBorder="1" applyAlignment="1">
      <alignment horizontal="right" wrapText="1"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30" zoomScaleSheetLayoutView="100" zoomScalePageLayoutView="0" workbookViewId="0" topLeftCell="A1">
      <pane ySplit="3" topLeftCell="A28" activePane="bottomLeft" state="frozen"/>
      <selection pane="topLeft" activeCell="A1" sqref="A1"/>
      <selection pane="bottomLeft" activeCell="H41" sqref="H41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75390625" style="0" customWidth="1"/>
    <col min="7" max="7" width="8.00390625" style="0" customWidth="1"/>
    <col min="8" max="8" width="11.625" style="0" customWidth="1"/>
    <col min="9" max="9" width="14.375" style="0" customWidth="1"/>
    <col min="10" max="10" width="13.75390625" style="0" customWidth="1"/>
    <col min="11" max="11" width="10.00390625" style="20" customWidth="1"/>
    <col min="12" max="12" width="10.00390625" style="4" customWidth="1"/>
    <col min="13" max="13" width="16.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33.5" customHeight="1">
      <c r="A3" s="33" t="s">
        <v>3</v>
      </c>
      <c r="B3" s="33" t="s">
        <v>16</v>
      </c>
      <c r="C3" s="33" t="s">
        <v>17</v>
      </c>
      <c r="D3" s="38" t="s">
        <v>18</v>
      </c>
      <c r="E3" s="38" t="s">
        <v>19</v>
      </c>
      <c r="F3" s="33" t="s">
        <v>6</v>
      </c>
      <c r="G3" s="33" t="s">
        <v>7</v>
      </c>
      <c r="H3" s="39" t="s">
        <v>147</v>
      </c>
      <c r="I3" s="40" t="s">
        <v>148</v>
      </c>
      <c r="J3" s="40" t="s">
        <v>153</v>
      </c>
      <c r="K3" s="41" t="s">
        <v>21</v>
      </c>
      <c r="L3" s="33" t="s">
        <v>20</v>
      </c>
      <c r="M3" s="33" t="s">
        <v>22</v>
      </c>
      <c r="N3" s="33" t="s">
        <v>23</v>
      </c>
      <c r="O3" s="33" t="s">
        <v>14</v>
      </c>
    </row>
    <row r="4" spans="1:15" ht="24" customHeight="1">
      <c r="A4" s="103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21" customFormat="1" ht="24" customHeight="1">
      <c r="A5" s="1"/>
      <c r="B5" s="65"/>
      <c r="C5" s="42"/>
      <c r="D5" s="66"/>
      <c r="E5" s="69"/>
      <c r="F5" s="43"/>
      <c r="G5" s="44"/>
      <c r="H5" s="45"/>
      <c r="I5" s="45"/>
      <c r="J5" s="45"/>
      <c r="K5" s="67"/>
      <c r="L5" s="47"/>
      <c r="M5" s="67"/>
      <c r="N5" s="68"/>
      <c r="O5" s="13"/>
    </row>
    <row r="6" spans="1:15" ht="24" customHeight="1">
      <c r="A6" s="100" t="s">
        <v>5</v>
      </c>
      <c r="B6" s="101"/>
      <c r="C6" s="101"/>
      <c r="D6" s="101"/>
      <c r="E6" s="101"/>
      <c r="F6" s="101"/>
      <c r="G6" s="102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103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56.25" customHeight="1">
      <c r="A8" s="1">
        <v>1</v>
      </c>
      <c r="B8" s="65">
        <v>1</v>
      </c>
      <c r="C8" s="69" t="s">
        <v>68</v>
      </c>
      <c r="D8" s="74" t="s">
        <v>69</v>
      </c>
      <c r="E8" s="66" t="s">
        <v>70</v>
      </c>
      <c r="F8" s="43">
        <v>52.7</v>
      </c>
      <c r="G8" s="44" t="s">
        <v>8</v>
      </c>
      <c r="H8" s="96">
        <v>34642.87</v>
      </c>
      <c r="I8" s="45">
        <v>0</v>
      </c>
      <c r="J8" s="96">
        <v>34642.87</v>
      </c>
      <c r="K8" s="70">
        <v>42594</v>
      </c>
      <c r="L8" s="47" t="s">
        <v>8</v>
      </c>
      <c r="M8" s="71" t="s">
        <v>71</v>
      </c>
      <c r="N8" s="68" t="s">
        <v>1</v>
      </c>
      <c r="O8" s="13" t="s">
        <v>48</v>
      </c>
    </row>
    <row r="9" spans="1:15" ht="24" customHeight="1">
      <c r="A9" s="1"/>
      <c r="B9" s="65"/>
      <c r="C9" s="69"/>
      <c r="D9" s="72"/>
      <c r="E9" s="66"/>
      <c r="F9" s="43"/>
      <c r="G9" s="44"/>
      <c r="H9" s="45"/>
      <c r="I9" s="45"/>
      <c r="J9" s="45"/>
      <c r="K9" s="70"/>
      <c r="L9" s="47"/>
      <c r="M9" s="71"/>
      <c r="N9" s="68"/>
      <c r="O9" s="13"/>
    </row>
    <row r="10" spans="1:15" ht="24" customHeight="1">
      <c r="A10" s="100" t="s">
        <v>5</v>
      </c>
      <c r="B10" s="101"/>
      <c r="C10" s="101"/>
      <c r="D10" s="101"/>
      <c r="E10" s="101"/>
      <c r="F10" s="101"/>
      <c r="G10" s="102"/>
      <c r="H10" s="53">
        <f>H8</f>
        <v>34642.87</v>
      </c>
      <c r="I10" s="53">
        <f>I8</f>
        <v>0</v>
      </c>
      <c r="J10" s="54">
        <f>J8</f>
        <v>34642.87</v>
      </c>
      <c r="K10" s="51"/>
      <c r="L10" s="51"/>
      <c r="M10" s="51"/>
      <c r="N10" s="51"/>
      <c r="O10" s="52"/>
    </row>
    <row r="11" spans="1:15" ht="24" customHeight="1">
      <c r="A11" s="103" t="s">
        <v>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77.25" customHeight="1">
      <c r="A12" s="1">
        <v>1</v>
      </c>
      <c r="B12" s="1" t="s">
        <v>8</v>
      </c>
      <c r="C12" s="69" t="s">
        <v>47</v>
      </c>
      <c r="D12" s="69" t="s">
        <v>73</v>
      </c>
      <c r="E12" s="74" t="s">
        <v>72</v>
      </c>
      <c r="F12" s="76">
        <v>10000</v>
      </c>
      <c r="G12" s="44" t="s">
        <v>8</v>
      </c>
      <c r="H12" s="45">
        <v>0</v>
      </c>
      <c r="I12" s="45">
        <v>0</v>
      </c>
      <c r="J12" s="45">
        <v>900</v>
      </c>
      <c r="K12" s="70" t="s">
        <v>74</v>
      </c>
      <c r="L12" s="47" t="s">
        <v>8</v>
      </c>
      <c r="M12" s="77" t="s">
        <v>75</v>
      </c>
      <c r="N12" s="68" t="s">
        <v>76</v>
      </c>
      <c r="O12" s="77" t="s">
        <v>48</v>
      </c>
    </row>
    <row r="13" spans="1:15" ht="68.25" customHeight="1">
      <c r="A13" s="1">
        <v>2</v>
      </c>
      <c r="B13" s="1" t="s">
        <v>8</v>
      </c>
      <c r="C13" s="69" t="s">
        <v>47</v>
      </c>
      <c r="D13" s="69" t="s">
        <v>79</v>
      </c>
      <c r="E13" s="74" t="s">
        <v>77</v>
      </c>
      <c r="F13" s="75">
        <v>10000</v>
      </c>
      <c r="G13" s="44" t="s">
        <v>8</v>
      </c>
      <c r="H13" s="45">
        <v>0</v>
      </c>
      <c r="I13" s="45">
        <v>0</v>
      </c>
      <c r="J13" s="45">
        <v>900</v>
      </c>
      <c r="K13" s="70">
        <v>41332</v>
      </c>
      <c r="L13" s="47" t="s">
        <v>8</v>
      </c>
      <c r="M13" s="77" t="s">
        <v>78</v>
      </c>
      <c r="N13" s="68" t="s">
        <v>76</v>
      </c>
      <c r="O13" s="77" t="s">
        <v>48</v>
      </c>
    </row>
    <row r="14" spans="1:15" ht="70.5" customHeight="1">
      <c r="A14" s="1">
        <v>3</v>
      </c>
      <c r="B14" s="1" t="s">
        <v>8</v>
      </c>
      <c r="C14" s="69" t="s">
        <v>47</v>
      </c>
      <c r="D14" s="69" t="s">
        <v>80</v>
      </c>
      <c r="E14" s="74" t="s">
        <v>81</v>
      </c>
      <c r="F14" s="75">
        <v>10000</v>
      </c>
      <c r="G14" s="44" t="s">
        <v>8</v>
      </c>
      <c r="H14" s="45">
        <v>0</v>
      </c>
      <c r="I14" s="45">
        <v>0</v>
      </c>
      <c r="J14" s="45">
        <v>900</v>
      </c>
      <c r="K14" s="70">
        <v>41332</v>
      </c>
      <c r="L14" s="47" t="s">
        <v>8</v>
      </c>
      <c r="M14" s="77" t="s">
        <v>82</v>
      </c>
      <c r="N14" s="68" t="s">
        <v>76</v>
      </c>
      <c r="O14" s="77" t="s">
        <v>48</v>
      </c>
    </row>
    <row r="15" spans="1:15" ht="70.5" customHeight="1">
      <c r="A15" s="1">
        <v>4</v>
      </c>
      <c r="B15" s="1" t="s">
        <v>8</v>
      </c>
      <c r="C15" s="69" t="s">
        <v>47</v>
      </c>
      <c r="D15" s="69" t="s">
        <v>83</v>
      </c>
      <c r="E15" s="74" t="s">
        <v>84</v>
      </c>
      <c r="F15" s="75">
        <v>10000</v>
      </c>
      <c r="G15" s="44" t="s">
        <v>8</v>
      </c>
      <c r="H15" s="45">
        <v>0</v>
      </c>
      <c r="I15" s="45">
        <v>0</v>
      </c>
      <c r="J15" s="45">
        <v>900</v>
      </c>
      <c r="K15" s="70">
        <v>41332</v>
      </c>
      <c r="L15" s="47" t="s">
        <v>8</v>
      </c>
      <c r="M15" s="77" t="s">
        <v>85</v>
      </c>
      <c r="N15" s="68" t="s">
        <v>76</v>
      </c>
      <c r="O15" s="77" t="s">
        <v>48</v>
      </c>
    </row>
    <row r="16" spans="1:15" ht="70.5" customHeight="1">
      <c r="A16" s="1">
        <v>5</v>
      </c>
      <c r="B16" s="1" t="s">
        <v>8</v>
      </c>
      <c r="C16" s="69" t="s">
        <v>47</v>
      </c>
      <c r="D16" s="69" t="s">
        <v>92</v>
      </c>
      <c r="E16" s="74" t="s">
        <v>93</v>
      </c>
      <c r="F16" s="75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0">
        <v>43216</v>
      </c>
      <c r="L16" s="47" t="s">
        <v>8</v>
      </c>
      <c r="M16" s="77" t="s">
        <v>94</v>
      </c>
      <c r="N16" s="68" t="s">
        <v>76</v>
      </c>
      <c r="O16" s="77" t="s">
        <v>48</v>
      </c>
    </row>
    <row r="17" spans="1:15" ht="70.5" customHeight="1">
      <c r="A17" s="1">
        <v>6</v>
      </c>
      <c r="B17" s="1" t="s">
        <v>8</v>
      </c>
      <c r="C17" s="69" t="s">
        <v>47</v>
      </c>
      <c r="D17" s="69" t="s">
        <v>95</v>
      </c>
      <c r="E17" s="74" t="s">
        <v>97</v>
      </c>
      <c r="F17" s="75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0">
        <v>43201</v>
      </c>
      <c r="L17" s="47" t="s">
        <v>8</v>
      </c>
      <c r="M17" s="77" t="s">
        <v>96</v>
      </c>
      <c r="N17" s="68" t="s">
        <v>76</v>
      </c>
      <c r="O17" s="77" t="s">
        <v>48</v>
      </c>
    </row>
    <row r="18" spans="1:15" ht="70.5" customHeight="1">
      <c r="A18" s="1">
        <v>7</v>
      </c>
      <c r="B18" s="1" t="s">
        <v>8</v>
      </c>
      <c r="C18" s="69" t="s">
        <v>47</v>
      </c>
      <c r="D18" s="69" t="s">
        <v>95</v>
      </c>
      <c r="E18" s="74" t="s">
        <v>98</v>
      </c>
      <c r="F18" s="75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0">
        <v>43061</v>
      </c>
      <c r="L18" s="47" t="s">
        <v>8</v>
      </c>
      <c r="M18" s="77" t="s">
        <v>99</v>
      </c>
      <c r="N18" s="68" t="s">
        <v>76</v>
      </c>
      <c r="O18" s="77" t="s">
        <v>48</v>
      </c>
    </row>
    <row r="19" spans="1:15" ht="70.5" customHeight="1">
      <c r="A19" s="1">
        <v>8</v>
      </c>
      <c r="B19" s="1" t="s">
        <v>8</v>
      </c>
      <c r="C19" s="69" t="s">
        <v>47</v>
      </c>
      <c r="D19" s="69" t="s">
        <v>95</v>
      </c>
      <c r="E19" s="74" t="s">
        <v>100</v>
      </c>
      <c r="F19" s="75">
        <v>570832</v>
      </c>
      <c r="G19" s="44" t="s">
        <v>8</v>
      </c>
      <c r="H19" s="45">
        <v>0</v>
      </c>
      <c r="I19" s="45">
        <v>0</v>
      </c>
      <c r="J19" s="45">
        <v>783638.17</v>
      </c>
      <c r="K19" s="70">
        <v>42955</v>
      </c>
      <c r="L19" s="47" t="s">
        <v>8</v>
      </c>
      <c r="M19" s="77" t="s">
        <v>101</v>
      </c>
      <c r="N19" s="68" t="s">
        <v>76</v>
      </c>
      <c r="O19" s="77" t="s">
        <v>48</v>
      </c>
    </row>
    <row r="20" spans="1:15" ht="70.5" customHeight="1">
      <c r="A20" s="1">
        <v>9</v>
      </c>
      <c r="B20" s="1" t="s">
        <v>8</v>
      </c>
      <c r="C20" s="69" t="s">
        <v>47</v>
      </c>
      <c r="D20" s="69" t="s">
        <v>95</v>
      </c>
      <c r="E20" s="74" t="s">
        <v>149</v>
      </c>
      <c r="F20" s="75">
        <v>186000</v>
      </c>
      <c r="G20" s="44"/>
      <c r="H20" s="45">
        <v>0</v>
      </c>
      <c r="I20" s="45">
        <v>0</v>
      </c>
      <c r="J20" s="45">
        <v>353400</v>
      </c>
      <c r="K20" s="70">
        <v>44027</v>
      </c>
      <c r="L20" s="47"/>
      <c r="M20" s="77" t="s">
        <v>150</v>
      </c>
      <c r="N20" s="68" t="s">
        <v>76</v>
      </c>
      <c r="O20" s="77" t="s">
        <v>48</v>
      </c>
    </row>
    <row r="21" spans="1:15" ht="70.5" customHeight="1">
      <c r="A21" s="1">
        <v>10</v>
      </c>
      <c r="B21" s="1" t="s">
        <v>8</v>
      </c>
      <c r="C21" s="69" t="s">
        <v>47</v>
      </c>
      <c r="D21" s="69" t="s">
        <v>95</v>
      </c>
      <c r="E21" s="74" t="s">
        <v>151</v>
      </c>
      <c r="F21" s="75">
        <v>186000</v>
      </c>
      <c r="G21" s="44" t="s">
        <v>8</v>
      </c>
      <c r="H21" s="45">
        <v>0</v>
      </c>
      <c r="I21" s="45">
        <v>0</v>
      </c>
      <c r="J21" s="45">
        <v>353400</v>
      </c>
      <c r="K21" s="70">
        <v>44138</v>
      </c>
      <c r="L21" s="47" t="s">
        <v>8</v>
      </c>
      <c r="M21" s="77" t="s">
        <v>152</v>
      </c>
      <c r="N21" s="68" t="s">
        <v>76</v>
      </c>
      <c r="O21" s="77" t="s">
        <v>48</v>
      </c>
    </row>
    <row r="22" spans="1:15" ht="243.75" customHeight="1">
      <c r="A22" s="1">
        <v>11</v>
      </c>
      <c r="B22" s="1" t="s">
        <v>8</v>
      </c>
      <c r="C22" s="69" t="s">
        <v>47</v>
      </c>
      <c r="D22" s="69" t="s">
        <v>95</v>
      </c>
      <c r="E22" s="74" t="s">
        <v>154</v>
      </c>
      <c r="F22" s="75">
        <v>1274000</v>
      </c>
      <c r="G22" s="44" t="s">
        <v>8</v>
      </c>
      <c r="H22" s="45">
        <v>0</v>
      </c>
      <c r="I22" s="45">
        <v>0</v>
      </c>
      <c r="J22" s="45">
        <v>2688140</v>
      </c>
      <c r="K22" s="70">
        <v>44278</v>
      </c>
      <c r="L22" s="47" t="s">
        <v>8</v>
      </c>
      <c r="M22" s="77" t="s">
        <v>155</v>
      </c>
      <c r="N22" s="68" t="s">
        <v>76</v>
      </c>
      <c r="O22" s="77" t="s">
        <v>48</v>
      </c>
    </row>
    <row r="23" spans="1:15" ht="243.75" customHeight="1">
      <c r="A23" s="1">
        <v>12</v>
      </c>
      <c r="B23" s="1" t="s">
        <v>8</v>
      </c>
      <c r="C23" s="69" t="s">
        <v>47</v>
      </c>
      <c r="D23" s="69" t="s">
        <v>95</v>
      </c>
      <c r="E23" s="74" t="s">
        <v>157</v>
      </c>
      <c r="F23" s="75" t="s">
        <v>158</v>
      </c>
      <c r="G23" s="44" t="s">
        <v>8</v>
      </c>
      <c r="H23" s="45">
        <v>0</v>
      </c>
      <c r="I23" s="45">
        <v>0</v>
      </c>
      <c r="J23" s="45">
        <v>472640</v>
      </c>
      <c r="K23" s="70" t="s">
        <v>159</v>
      </c>
      <c r="L23" s="47" t="s">
        <v>8</v>
      </c>
      <c r="M23" s="77" t="s">
        <v>160</v>
      </c>
      <c r="N23" s="68" t="s">
        <v>76</v>
      </c>
      <c r="O23" s="77" t="s">
        <v>48</v>
      </c>
    </row>
    <row r="24" spans="1:15" ht="244.5" customHeight="1">
      <c r="A24" s="1">
        <v>13</v>
      </c>
      <c r="B24" s="1" t="s">
        <v>8</v>
      </c>
      <c r="C24" s="69" t="s">
        <v>47</v>
      </c>
      <c r="D24" s="69" t="s">
        <v>95</v>
      </c>
      <c r="E24" s="74" t="s">
        <v>164</v>
      </c>
      <c r="F24" s="75" t="s">
        <v>165</v>
      </c>
      <c r="G24" s="44" t="s">
        <v>8</v>
      </c>
      <c r="H24" s="45">
        <v>0</v>
      </c>
      <c r="I24" s="45">
        <v>0</v>
      </c>
      <c r="J24" s="45">
        <v>114575.11</v>
      </c>
      <c r="K24" s="70" t="s">
        <v>166</v>
      </c>
      <c r="L24" s="47" t="s">
        <v>8</v>
      </c>
      <c r="M24" s="47" t="s">
        <v>8</v>
      </c>
      <c r="N24" s="68" t="s">
        <v>76</v>
      </c>
      <c r="O24" s="77" t="s">
        <v>48</v>
      </c>
    </row>
    <row r="25" spans="1:15" ht="151.5" customHeight="1">
      <c r="A25" s="100" t="s">
        <v>5</v>
      </c>
      <c r="B25" s="101"/>
      <c r="C25" s="101"/>
      <c r="D25" s="101"/>
      <c r="E25" s="101"/>
      <c r="F25" s="101"/>
      <c r="G25" s="102"/>
      <c r="H25" s="49">
        <v>0</v>
      </c>
      <c r="I25" s="49">
        <f>SUM(I12:I12)</f>
        <v>0</v>
      </c>
      <c r="J25" s="50">
        <v>13988917.11</v>
      </c>
      <c r="K25" s="51"/>
      <c r="L25" s="51"/>
      <c r="M25" s="51"/>
      <c r="N25" s="51"/>
      <c r="O25" s="52"/>
    </row>
    <row r="26" spans="1:15" ht="15.75">
      <c r="A26" s="103" t="s">
        <v>26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5.75">
      <c r="A27" s="1"/>
      <c r="B27" s="1" t="s">
        <v>8</v>
      </c>
      <c r="C27" s="42" t="s">
        <v>8</v>
      </c>
      <c r="D27" s="42" t="s">
        <v>8</v>
      </c>
      <c r="E27" s="42"/>
      <c r="F27" s="43" t="s">
        <v>8</v>
      </c>
      <c r="G27" s="44" t="s">
        <v>8</v>
      </c>
      <c r="H27" s="45" t="s">
        <v>8</v>
      </c>
      <c r="I27" s="45" t="s">
        <v>8</v>
      </c>
      <c r="J27" s="45"/>
      <c r="K27" s="46" t="s">
        <v>8</v>
      </c>
      <c r="L27" s="47" t="s">
        <v>8</v>
      </c>
      <c r="M27" s="48" t="s">
        <v>8</v>
      </c>
      <c r="N27" s="13" t="s">
        <v>8</v>
      </c>
      <c r="O27" s="13"/>
    </row>
    <row r="28" spans="1:15" ht="15.75">
      <c r="A28" s="100" t="s">
        <v>5</v>
      </c>
      <c r="B28" s="101"/>
      <c r="C28" s="101"/>
      <c r="D28" s="101"/>
      <c r="E28" s="101"/>
      <c r="F28" s="101"/>
      <c r="G28" s="102"/>
      <c r="H28" s="49">
        <f>SUM(H27:H27)</f>
        <v>0</v>
      </c>
      <c r="I28" s="49">
        <f>SUM(I27:I27)</f>
        <v>0</v>
      </c>
      <c r="J28" s="50"/>
      <c r="K28" s="51"/>
      <c r="L28" s="51"/>
      <c r="M28" s="51"/>
      <c r="N28" s="51"/>
      <c r="O28" s="52"/>
    </row>
    <row r="29" spans="1:15" ht="15.75">
      <c r="A29" s="103" t="s">
        <v>27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spans="1:15" ht="15.75">
      <c r="A30" s="1"/>
      <c r="B30" s="65"/>
      <c r="C30" s="42"/>
      <c r="D30" s="69"/>
      <c r="E30" s="42"/>
      <c r="F30" s="43"/>
      <c r="G30" s="44"/>
      <c r="H30" s="45"/>
      <c r="I30" s="45"/>
      <c r="J30" s="45"/>
      <c r="K30" s="73"/>
      <c r="L30" s="47"/>
      <c r="M30" s="48"/>
      <c r="N30" s="13"/>
      <c r="O30" s="13"/>
    </row>
    <row r="31" spans="1:15" ht="15.75">
      <c r="A31" s="1"/>
      <c r="B31" s="65"/>
      <c r="C31" s="42"/>
      <c r="D31" s="69"/>
      <c r="E31" s="42"/>
      <c r="F31" s="43"/>
      <c r="G31" s="44"/>
      <c r="H31" s="45"/>
      <c r="I31" s="45"/>
      <c r="J31" s="45"/>
      <c r="K31" s="70"/>
      <c r="L31" s="47"/>
      <c r="M31" s="48"/>
      <c r="N31" s="13"/>
      <c r="O31" s="13"/>
    </row>
    <row r="32" spans="1:15" ht="15.75">
      <c r="A32" s="1"/>
      <c r="B32" s="1"/>
      <c r="C32" s="1"/>
      <c r="D32" s="1"/>
      <c r="E32" s="1"/>
      <c r="F32" s="1"/>
      <c r="G32" s="1"/>
      <c r="H32" s="49">
        <f>+H30+H31</f>
        <v>0</v>
      </c>
      <c r="I32" s="49">
        <f>+I30+I31</f>
        <v>0</v>
      </c>
      <c r="J32" s="57"/>
      <c r="K32" s="51"/>
      <c r="L32" s="51"/>
      <c r="M32" s="51"/>
      <c r="N32" s="51"/>
      <c r="O32" s="52"/>
    </row>
    <row r="33" spans="1:15" ht="15.75">
      <c r="A33" s="100" t="s">
        <v>5</v>
      </c>
      <c r="B33" s="101"/>
      <c r="C33" s="101"/>
      <c r="D33" s="101"/>
      <c r="E33" s="101"/>
      <c r="F33" s="101"/>
      <c r="G33" s="102"/>
      <c r="H33" s="55">
        <f>H10+H25</f>
        <v>34642.87</v>
      </c>
      <c r="I33" s="55">
        <f>I6+I10+I25+I28+I32</f>
        <v>0</v>
      </c>
      <c r="J33" s="97">
        <v>14023559.98</v>
      </c>
      <c r="K33" s="56"/>
      <c r="L33" s="56"/>
      <c r="M33" s="56"/>
      <c r="N33" s="56"/>
      <c r="O33" s="58"/>
    </row>
    <row r="34" spans="1:7" ht="15.75">
      <c r="A34" s="103" t="s">
        <v>0</v>
      </c>
      <c r="B34" s="104"/>
      <c r="C34" s="104"/>
      <c r="D34" s="104"/>
      <c r="E34" s="104"/>
      <c r="F34" s="104"/>
      <c r="G34" s="105"/>
    </row>
  </sheetData>
  <sheetProtection/>
  <mergeCells count="13">
    <mergeCell ref="A33:G33"/>
    <mergeCell ref="A7:O7"/>
    <mergeCell ref="A11:O11"/>
    <mergeCell ref="A1:O1"/>
    <mergeCell ref="A2:O2"/>
    <mergeCell ref="A25:G25"/>
    <mergeCell ref="A34:G34"/>
    <mergeCell ref="A10:G10"/>
    <mergeCell ref="A6:G6"/>
    <mergeCell ref="A4:O4"/>
    <mergeCell ref="A26:O26"/>
    <mergeCell ref="A28:G28"/>
    <mergeCell ref="A29:O29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11</v>
      </c>
      <c r="E2" s="37" t="s">
        <v>46</v>
      </c>
      <c r="F2" s="36" t="s">
        <v>28</v>
      </c>
      <c r="G2" s="36" t="s">
        <v>29</v>
      </c>
      <c r="H2" s="36" t="s">
        <v>12</v>
      </c>
      <c r="I2" s="33" t="s">
        <v>13</v>
      </c>
      <c r="J2" s="33" t="s">
        <v>90</v>
      </c>
    </row>
    <row r="3" spans="1:10" s="7" customFormat="1" ht="19.5" customHeight="1">
      <c r="A3" s="108" t="s">
        <v>55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3" customFormat="1" ht="15.75">
      <c r="A4" s="17">
        <v>1</v>
      </c>
      <c r="B4" s="13" t="s">
        <v>41</v>
      </c>
      <c r="C4" s="17">
        <v>2006</v>
      </c>
      <c r="D4" s="80">
        <v>37.03</v>
      </c>
      <c r="E4" s="27">
        <v>0</v>
      </c>
      <c r="F4" s="78">
        <v>39076</v>
      </c>
      <c r="G4" s="17"/>
      <c r="H4" s="59" t="s">
        <v>4</v>
      </c>
      <c r="I4" s="59" t="s">
        <v>1</v>
      </c>
      <c r="J4" s="17" t="s">
        <v>48</v>
      </c>
    </row>
    <row r="5" spans="1:10" s="3" customFormat="1" ht="15.75">
      <c r="A5" s="17">
        <v>2</v>
      </c>
      <c r="B5" s="13" t="s">
        <v>41</v>
      </c>
      <c r="C5" s="17">
        <v>2007</v>
      </c>
      <c r="D5" s="80">
        <v>34.744</v>
      </c>
      <c r="E5" s="27">
        <v>0</v>
      </c>
      <c r="F5" s="83">
        <v>2007</v>
      </c>
      <c r="G5" s="17"/>
      <c r="H5" s="59" t="s">
        <v>4</v>
      </c>
      <c r="I5" s="59" t="s">
        <v>1</v>
      </c>
      <c r="J5" s="17" t="s">
        <v>48</v>
      </c>
    </row>
    <row r="6" spans="1:10" s="6" customFormat="1" ht="15.75">
      <c r="A6" s="17">
        <v>3</v>
      </c>
      <c r="B6" s="13" t="s">
        <v>42</v>
      </c>
      <c r="C6" s="17">
        <v>2008</v>
      </c>
      <c r="D6" s="80">
        <v>20.296</v>
      </c>
      <c r="E6" s="27">
        <v>0</v>
      </c>
      <c r="F6" s="78">
        <v>39770</v>
      </c>
      <c r="G6" s="17">
        <v>0</v>
      </c>
      <c r="H6" s="59" t="s">
        <v>4</v>
      </c>
      <c r="I6" s="59" t="s">
        <v>1</v>
      </c>
      <c r="J6" s="17" t="s">
        <v>48</v>
      </c>
    </row>
    <row r="7" spans="1:10" s="8" customFormat="1" ht="13.5" customHeight="1">
      <c r="A7" s="17">
        <v>4</v>
      </c>
      <c r="B7" s="13" t="s">
        <v>42</v>
      </c>
      <c r="C7" s="17">
        <v>2009</v>
      </c>
      <c r="D7" s="80">
        <v>32.767</v>
      </c>
      <c r="E7" s="27">
        <v>0</v>
      </c>
      <c r="F7" s="78">
        <v>40116</v>
      </c>
      <c r="G7" s="17">
        <v>0</v>
      </c>
      <c r="H7" s="59" t="s">
        <v>4</v>
      </c>
      <c r="I7" s="59" t="s">
        <v>1</v>
      </c>
      <c r="J7" s="17" t="s">
        <v>48</v>
      </c>
    </row>
    <row r="8" spans="1:10" s="5" customFormat="1" ht="15.75">
      <c r="A8" s="17">
        <v>5</v>
      </c>
      <c r="B8" s="13" t="s">
        <v>49</v>
      </c>
      <c r="C8" s="17">
        <v>2012</v>
      </c>
      <c r="D8" s="80">
        <v>10.3</v>
      </c>
      <c r="E8" s="27">
        <v>0</v>
      </c>
      <c r="F8" s="78">
        <v>41313</v>
      </c>
      <c r="G8" s="17">
        <v>0</v>
      </c>
      <c r="H8" s="59" t="s">
        <v>4</v>
      </c>
      <c r="I8" s="59" t="s">
        <v>1</v>
      </c>
      <c r="J8" s="17" t="s">
        <v>48</v>
      </c>
    </row>
    <row r="9" spans="1:10" s="5" customFormat="1" ht="15.75">
      <c r="A9" s="17">
        <v>6</v>
      </c>
      <c r="B9" s="13" t="s">
        <v>49</v>
      </c>
      <c r="C9" s="17">
        <v>2014</v>
      </c>
      <c r="D9" s="80">
        <v>10.3</v>
      </c>
      <c r="E9" s="27">
        <v>0</v>
      </c>
      <c r="F9" s="78">
        <v>41664</v>
      </c>
      <c r="G9" s="30"/>
      <c r="H9" s="59" t="s">
        <v>4</v>
      </c>
      <c r="I9" s="59" t="s">
        <v>1</v>
      </c>
      <c r="J9" s="17" t="s">
        <v>48</v>
      </c>
    </row>
    <row r="10" spans="1:10" s="5" customFormat="1" ht="15.75">
      <c r="A10" s="17">
        <v>7</v>
      </c>
      <c r="B10" s="13" t="s">
        <v>50</v>
      </c>
      <c r="C10" s="17">
        <v>2012</v>
      </c>
      <c r="D10" s="80">
        <v>29.96</v>
      </c>
      <c r="E10" s="27">
        <v>0</v>
      </c>
      <c r="F10" s="83">
        <v>2012</v>
      </c>
      <c r="G10" s="30"/>
      <c r="H10" s="59" t="s">
        <v>4</v>
      </c>
      <c r="I10" s="59" t="s">
        <v>1</v>
      </c>
      <c r="J10" s="17" t="s">
        <v>48</v>
      </c>
    </row>
    <row r="11" spans="1:10" s="5" customFormat="1" ht="15.75">
      <c r="A11" s="17">
        <v>8</v>
      </c>
      <c r="B11" s="13" t="s">
        <v>51</v>
      </c>
      <c r="C11" s="17">
        <v>2012</v>
      </c>
      <c r="D11" s="80">
        <v>11.38</v>
      </c>
      <c r="E11" s="27">
        <v>0</v>
      </c>
      <c r="F11" s="83">
        <v>2012</v>
      </c>
      <c r="G11" s="30"/>
      <c r="H11" s="59" t="s">
        <v>4</v>
      </c>
      <c r="I11" s="59" t="s">
        <v>1</v>
      </c>
      <c r="J11" s="17" t="s">
        <v>48</v>
      </c>
    </row>
    <row r="12" spans="1:10" s="5" customFormat="1" ht="15.75">
      <c r="A12" s="17">
        <v>9</v>
      </c>
      <c r="B12" s="13" t="s">
        <v>52</v>
      </c>
      <c r="C12" s="17">
        <v>2012</v>
      </c>
      <c r="D12" s="80">
        <v>15</v>
      </c>
      <c r="E12" s="27">
        <v>0</v>
      </c>
      <c r="F12" s="78">
        <v>41313</v>
      </c>
      <c r="G12" s="30"/>
      <c r="H12" s="59" t="s">
        <v>4</v>
      </c>
      <c r="I12" s="59" t="s">
        <v>1</v>
      </c>
      <c r="J12" s="17" t="s">
        <v>48</v>
      </c>
    </row>
    <row r="13" spans="1:10" s="5" customFormat="1" ht="15.75">
      <c r="A13" s="17">
        <v>10</v>
      </c>
      <c r="B13" s="13" t="s">
        <v>67</v>
      </c>
      <c r="C13" s="17">
        <v>2017</v>
      </c>
      <c r="D13" s="80">
        <v>31.039</v>
      </c>
      <c r="E13" s="27">
        <v>0</v>
      </c>
      <c r="F13" s="78">
        <v>43461</v>
      </c>
      <c r="G13" s="30"/>
      <c r="H13" s="59" t="s">
        <v>4</v>
      </c>
      <c r="I13" s="59" t="s">
        <v>1</v>
      </c>
      <c r="J13" s="17" t="s">
        <v>48</v>
      </c>
    </row>
    <row r="14" spans="1:10" s="5" customFormat="1" ht="105">
      <c r="A14" s="65">
        <v>11</v>
      </c>
      <c r="B14" s="84" t="s">
        <v>54</v>
      </c>
      <c r="C14" s="29">
        <v>2018</v>
      </c>
      <c r="D14" s="82">
        <v>131.5</v>
      </c>
      <c r="E14" s="28">
        <v>0</v>
      </c>
      <c r="F14" s="78">
        <v>43336</v>
      </c>
      <c r="G14" s="15">
        <v>0</v>
      </c>
      <c r="H14" s="85" t="s">
        <v>53</v>
      </c>
      <c r="I14" s="59" t="s">
        <v>1</v>
      </c>
      <c r="J14" s="17" t="s">
        <v>48</v>
      </c>
    </row>
    <row r="15" spans="1:10" s="5" customFormat="1" ht="60">
      <c r="A15" s="65">
        <v>12</v>
      </c>
      <c r="B15" s="84" t="s">
        <v>161</v>
      </c>
      <c r="C15" s="29">
        <v>2021</v>
      </c>
      <c r="D15" s="82">
        <v>37648</v>
      </c>
      <c r="E15" s="28">
        <v>0</v>
      </c>
      <c r="F15" s="78">
        <v>44555</v>
      </c>
      <c r="G15" s="15">
        <v>0</v>
      </c>
      <c r="H15" s="85" t="s">
        <v>162</v>
      </c>
      <c r="I15" s="59" t="s">
        <v>1</v>
      </c>
      <c r="J15" s="17" t="s">
        <v>48</v>
      </c>
    </row>
    <row r="16" spans="1:10" ht="14.25" customHeight="1">
      <c r="A16" s="110" t="s">
        <v>43</v>
      </c>
      <c r="B16" s="111"/>
      <c r="C16" s="15"/>
      <c r="D16" s="81">
        <f>SUM(D3:D15)</f>
        <v>38012.316</v>
      </c>
      <c r="E16" s="26">
        <f>SUM(E3:E15)</f>
        <v>0</v>
      </c>
      <c r="F16" s="83"/>
      <c r="G16" s="30"/>
      <c r="H16" s="59"/>
      <c r="I16" s="59"/>
      <c r="J16" s="17"/>
    </row>
    <row r="17" spans="1:10" ht="15">
      <c r="A17" s="112" t="s">
        <v>66</v>
      </c>
      <c r="B17" s="113"/>
      <c r="C17" s="114"/>
      <c r="D17" s="114"/>
      <c r="E17" s="114"/>
      <c r="F17" s="114"/>
      <c r="G17" s="114"/>
      <c r="H17" s="114"/>
      <c r="I17" s="114"/>
      <c r="J17" s="115"/>
    </row>
    <row r="18" spans="1:10" ht="15">
      <c r="A18" s="86">
        <v>11</v>
      </c>
      <c r="B18" s="86" t="s">
        <v>56</v>
      </c>
      <c r="C18" s="17">
        <v>2006</v>
      </c>
      <c r="D18" s="80">
        <v>5.817</v>
      </c>
      <c r="E18" s="27">
        <v>0</v>
      </c>
      <c r="F18" s="83">
        <v>2006</v>
      </c>
      <c r="G18" s="15"/>
      <c r="H18" s="59" t="s">
        <v>4</v>
      </c>
      <c r="I18" s="59" t="s">
        <v>1</v>
      </c>
      <c r="J18" s="17" t="s">
        <v>48</v>
      </c>
    </row>
    <row r="19" spans="1:10" ht="15">
      <c r="A19" s="86">
        <v>12</v>
      </c>
      <c r="B19" s="86" t="s">
        <v>57</v>
      </c>
      <c r="C19" s="17">
        <v>2006</v>
      </c>
      <c r="D19" s="80">
        <v>5.995</v>
      </c>
      <c r="E19" s="27">
        <v>0</v>
      </c>
      <c r="F19" s="83">
        <v>2006</v>
      </c>
      <c r="G19" s="15"/>
      <c r="H19" s="59" t="s">
        <v>4</v>
      </c>
      <c r="I19" s="59" t="s">
        <v>1</v>
      </c>
      <c r="J19" s="17" t="s">
        <v>48</v>
      </c>
    </row>
    <row r="20" spans="1:10" ht="15">
      <c r="A20" s="86">
        <v>13</v>
      </c>
      <c r="B20" s="86" t="s">
        <v>58</v>
      </c>
      <c r="C20" s="17">
        <v>2006</v>
      </c>
      <c r="D20" s="80">
        <v>4.675</v>
      </c>
      <c r="E20" s="27">
        <v>0</v>
      </c>
      <c r="F20" s="83">
        <v>2006</v>
      </c>
      <c r="G20" s="15"/>
      <c r="H20" s="59" t="s">
        <v>4</v>
      </c>
      <c r="I20" s="59" t="s">
        <v>1</v>
      </c>
      <c r="J20" s="17" t="s">
        <v>48</v>
      </c>
    </row>
    <row r="21" spans="1:10" ht="15">
      <c r="A21" s="86">
        <v>14</v>
      </c>
      <c r="B21" s="86" t="s">
        <v>59</v>
      </c>
      <c r="C21" s="17">
        <v>2006</v>
      </c>
      <c r="D21" s="80">
        <v>1.446</v>
      </c>
      <c r="E21" s="27">
        <v>0</v>
      </c>
      <c r="F21" s="87">
        <v>2006</v>
      </c>
      <c r="G21" s="15"/>
      <c r="H21" s="59" t="s">
        <v>4</v>
      </c>
      <c r="I21" s="59" t="s">
        <v>1</v>
      </c>
      <c r="J21" s="17" t="s">
        <v>48</v>
      </c>
    </row>
    <row r="22" spans="1:10" ht="15">
      <c r="A22" s="86">
        <v>15</v>
      </c>
      <c r="B22" s="86" t="s">
        <v>60</v>
      </c>
      <c r="C22" s="17">
        <v>2007</v>
      </c>
      <c r="D22" s="80">
        <v>3.445</v>
      </c>
      <c r="E22" s="27">
        <v>0</v>
      </c>
      <c r="F22" s="87">
        <v>2007</v>
      </c>
      <c r="G22" s="15"/>
      <c r="H22" s="59" t="s">
        <v>4</v>
      </c>
      <c r="I22" s="59" t="s">
        <v>1</v>
      </c>
      <c r="J22" s="17" t="s">
        <v>48</v>
      </c>
    </row>
    <row r="23" spans="1:10" ht="15">
      <c r="A23" s="86">
        <v>16</v>
      </c>
      <c r="B23" s="86" t="s">
        <v>61</v>
      </c>
      <c r="C23" s="17">
        <v>2008</v>
      </c>
      <c r="D23" s="80">
        <v>4.62</v>
      </c>
      <c r="E23" s="27">
        <v>0</v>
      </c>
      <c r="F23" s="87">
        <v>2008</v>
      </c>
      <c r="G23" s="15"/>
      <c r="H23" s="59" t="s">
        <v>4</v>
      </c>
      <c r="I23" s="59" t="s">
        <v>1</v>
      </c>
      <c r="J23" s="17" t="s">
        <v>48</v>
      </c>
    </row>
    <row r="24" spans="1:10" ht="15">
      <c r="A24" s="86">
        <v>17</v>
      </c>
      <c r="B24" s="86" t="s">
        <v>62</v>
      </c>
      <c r="C24" s="17">
        <v>2008</v>
      </c>
      <c r="D24" s="80">
        <v>6.285</v>
      </c>
      <c r="E24" s="27">
        <v>0</v>
      </c>
      <c r="F24" s="87">
        <v>2008</v>
      </c>
      <c r="G24" s="15"/>
      <c r="H24" s="59" t="s">
        <v>4</v>
      </c>
      <c r="I24" s="59" t="s">
        <v>1</v>
      </c>
      <c r="J24" s="17" t="s">
        <v>48</v>
      </c>
    </row>
    <row r="25" spans="1:10" ht="15">
      <c r="A25" s="86">
        <v>18</v>
      </c>
      <c r="B25" s="86" t="s">
        <v>63</v>
      </c>
      <c r="C25" s="17">
        <v>2007</v>
      </c>
      <c r="D25" s="80">
        <v>1.825</v>
      </c>
      <c r="E25" s="27">
        <v>0</v>
      </c>
      <c r="F25" s="87">
        <v>2007</v>
      </c>
      <c r="G25" s="15"/>
      <c r="H25" s="59" t="s">
        <v>4</v>
      </c>
      <c r="I25" s="59" t="s">
        <v>1</v>
      </c>
      <c r="J25" s="17" t="s">
        <v>48</v>
      </c>
    </row>
    <row r="26" spans="1:10" ht="15">
      <c r="A26" s="86">
        <v>19</v>
      </c>
      <c r="B26" s="86" t="s">
        <v>62</v>
      </c>
      <c r="C26" s="17">
        <v>2014</v>
      </c>
      <c r="D26" s="80">
        <v>3.515</v>
      </c>
      <c r="E26" s="27">
        <v>0</v>
      </c>
      <c r="F26" s="87">
        <v>2014</v>
      </c>
      <c r="G26" s="15"/>
      <c r="H26" s="59" t="s">
        <v>4</v>
      </c>
      <c r="I26" s="59" t="s">
        <v>1</v>
      </c>
      <c r="J26" s="17" t="s">
        <v>48</v>
      </c>
    </row>
    <row r="27" spans="1:10" ht="15">
      <c r="A27" s="86">
        <v>20</v>
      </c>
      <c r="B27" s="86" t="s">
        <v>64</v>
      </c>
      <c r="C27" s="17">
        <v>2012</v>
      </c>
      <c r="D27" s="80">
        <v>5.07</v>
      </c>
      <c r="E27" s="27">
        <v>0</v>
      </c>
      <c r="F27" s="87">
        <v>2012</v>
      </c>
      <c r="G27" s="15"/>
      <c r="H27" s="59" t="s">
        <v>4</v>
      </c>
      <c r="I27" s="59" t="s">
        <v>1</v>
      </c>
      <c r="J27" s="17" t="s">
        <v>48</v>
      </c>
    </row>
    <row r="28" spans="1:10" ht="15">
      <c r="A28" s="86">
        <v>21</v>
      </c>
      <c r="B28" s="86" t="s">
        <v>58</v>
      </c>
      <c r="C28" s="17">
        <v>2019</v>
      </c>
      <c r="D28" s="80">
        <v>4.499</v>
      </c>
      <c r="E28" s="27">
        <v>0</v>
      </c>
      <c r="F28" s="87">
        <v>2019</v>
      </c>
      <c r="G28" s="15"/>
      <c r="H28" s="59" t="s">
        <v>4</v>
      </c>
      <c r="I28" s="59" t="s">
        <v>1</v>
      </c>
      <c r="J28" s="17" t="s">
        <v>48</v>
      </c>
    </row>
    <row r="29" spans="1:10" ht="15">
      <c r="A29" s="86"/>
      <c r="B29" s="88" t="s">
        <v>65</v>
      </c>
      <c r="C29" s="15"/>
      <c r="D29" s="81">
        <v>47.192</v>
      </c>
      <c r="E29" s="26"/>
      <c r="F29" s="79"/>
      <c r="G29" s="15"/>
      <c r="H29" s="60"/>
      <c r="I29" s="60"/>
      <c r="J29" s="15"/>
    </row>
    <row r="30" spans="1:10" ht="18.75">
      <c r="A30" s="65"/>
      <c r="B30" s="34" t="s">
        <v>44</v>
      </c>
      <c r="C30" s="34"/>
      <c r="D30" s="81">
        <f>D16+D29</f>
        <v>38059.508</v>
      </c>
      <c r="E30" s="26">
        <f>E15</f>
        <v>0</v>
      </c>
      <c r="F30" s="79"/>
      <c r="G30" s="17"/>
      <c r="H30" s="17"/>
      <c r="I30" s="59"/>
      <c r="J30" s="67"/>
    </row>
    <row r="31" spans="1:10" ht="18.75" customHeight="1">
      <c r="A31" s="34"/>
      <c r="B31" s="34"/>
      <c r="C31" s="34"/>
      <c r="D31" s="81"/>
      <c r="E31" s="26"/>
      <c r="F31" s="25"/>
      <c r="G31" s="25"/>
      <c r="H31" s="25"/>
      <c r="I31" s="35"/>
      <c r="J31" s="25"/>
    </row>
    <row r="32" spans="1:10" ht="15.75">
      <c r="A32" s="31"/>
      <c r="B32" s="32"/>
      <c r="C32" s="31"/>
      <c r="D32" s="31"/>
      <c r="E32" s="31"/>
      <c r="F32" s="31"/>
      <c r="G32" s="31"/>
      <c r="H32" s="31"/>
      <c r="I32" s="31"/>
      <c r="J32" s="31"/>
    </row>
  </sheetData>
  <sheetProtection/>
  <mergeCells count="4">
    <mergeCell ref="A1:J1"/>
    <mergeCell ref="A3:J3"/>
    <mergeCell ref="A16:B16"/>
    <mergeCell ref="A17:J17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6" t="s">
        <v>91</v>
      </c>
      <c r="B1" s="116"/>
      <c r="C1" s="116"/>
      <c r="D1" s="116"/>
      <c r="E1" s="116"/>
      <c r="F1" s="116"/>
      <c r="G1" s="116"/>
      <c r="H1" s="116"/>
    </row>
    <row r="2" spans="1:8" ht="111.75" customHeight="1">
      <c r="A2" s="36" t="s">
        <v>16</v>
      </c>
      <c r="B2" s="61" t="s">
        <v>32</v>
      </c>
      <c r="C2" s="41" t="s">
        <v>33</v>
      </c>
      <c r="D2" s="36" t="s">
        <v>34</v>
      </c>
      <c r="E2" s="36" t="s">
        <v>37</v>
      </c>
      <c r="F2" s="36" t="s">
        <v>38</v>
      </c>
      <c r="G2" s="37" t="s">
        <v>35</v>
      </c>
      <c r="H2" s="62" t="s">
        <v>36</v>
      </c>
    </row>
    <row r="3" spans="1:8" ht="25.5" customHeight="1">
      <c r="A3" s="103" t="s">
        <v>39</v>
      </c>
      <c r="B3" s="104"/>
      <c r="C3" s="104"/>
      <c r="D3" s="104"/>
      <c r="E3" s="104"/>
      <c r="F3" s="104"/>
      <c r="G3" s="104"/>
      <c r="H3" s="104"/>
    </row>
    <row r="4" spans="1:8" s="7" customFormat="1" ht="70.5" customHeight="1">
      <c r="A4" s="13"/>
      <c r="B4" s="13"/>
      <c r="C4" s="13"/>
      <c r="D4" s="63"/>
      <c r="E4" s="13"/>
      <c r="F4" s="10"/>
      <c r="G4" s="22"/>
      <c r="H4" s="64"/>
    </row>
    <row r="5" spans="1:8" s="7" customFormat="1" ht="15.75" customHeight="1">
      <c r="A5" s="13"/>
      <c r="B5" s="13"/>
      <c r="C5" s="13"/>
      <c r="D5" s="63"/>
      <c r="E5" s="13"/>
      <c r="F5" s="10"/>
      <c r="G5" s="22"/>
      <c r="H5" s="64"/>
    </row>
    <row r="6" spans="1:8" s="3" customFormat="1" ht="25.5" customHeight="1">
      <c r="A6" s="103" t="s">
        <v>40</v>
      </c>
      <c r="B6" s="117"/>
      <c r="C6" s="117"/>
      <c r="D6" s="117"/>
      <c r="E6" s="117"/>
      <c r="F6" s="117"/>
      <c r="G6" s="117"/>
      <c r="H6" s="117"/>
    </row>
    <row r="7" spans="1:8" s="9" customFormat="1" ht="102">
      <c r="A7" s="36" t="s">
        <v>9</v>
      </c>
      <c r="B7" s="61" t="s">
        <v>32</v>
      </c>
      <c r="C7" s="41" t="s">
        <v>33</v>
      </c>
      <c r="D7" s="36" t="s">
        <v>34</v>
      </c>
      <c r="E7" s="36" t="s">
        <v>37</v>
      </c>
      <c r="F7" s="118" t="s">
        <v>35</v>
      </c>
      <c r="G7" s="119"/>
      <c r="H7" s="62" t="s">
        <v>36</v>
      </c>
    </row>
    <row r="8" spans="1:8" s="6" customFormat="1" ht="78.75">
      <c r="A8" s="14">
        <v>1</v>
      </c>
      <c r="B8" s="13" t="s">
        <v>86</v>
      </c>
      <c r="C8" s="13" t="s">
        <v>87</v>
      </c>
      <c r="D8" s="89" t="s">
        <v>88</v>
      </c>
      <c r="E8" s="13" t="s">
        <v>89</v>
      </c>
      <c r="F8" s="120">
        <v>0</v>
      </c>
      <c r="G8" s="121"/>
      <c r="H8" s="64" t="s">
        <v>45</v>
      </c>
    </row>
    <row r="9" spans="1:8" s="8" customFormat="1" ht="18" customHeight="1">
      <c r="A9" s="16"/>
      <c r="B9" s="16"/>
      <c r="C9" s="16"/>
      <c r="D9" s="16"/>
      <c r="E9" s="16"/>
      <c r="F9" s="103"/>
      <c r="G9" s="105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7">
      <selection activeCell="E4" sqref="E4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20.00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102</v>
      </c>
    </row>
    <row r="3" spans="1:3" ht="12.75">
      <c r="A3" s="122" t="s">
        <v>163</v>
      </c>
      <c r="B3" s="122"/>
      <c r="C3" s="122"/>
    </row>
    <row r="4" spans="1:11" ht="119.25" customHeight="1">
      <c r="A4" s="90" t="s">
        <v>3</v>
      </c>
      <c r="B4" s="90" t="s">
        <v>103</v>
      </c>
      <c r="C4" s="90" t="s">
        <v>104</v>
      </c>
      <c r="D4" s="90" t="s">
        <v>105</v>
      </c>
      <c r="E4" s="90" t="s">
        <v>106</v>
      </c>
      <c r="F4" s="90" t="s">
        <v>107</v>
      </c>
      <c r="G4" s="90" t="s">
        <v>108</v>
      </c>
      <c r="H4" s="90" t="s">
        <v>109</v>
      </c>
      <c r="I4" s="90" t="s">
        <v>110</v>
      </c>
      <c r="J4" s="90" t="s">
        <v>111</v>
      </c>
      <c r="K4" s="90" t="s">
        <v>112</v>
      </c>
    </row>
    <row r="5" spans="1:11" ht="12.75">
      <c r="A5" s="91" t="s">
        <v>113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7" customHeight="1">
      <c r="A6" s="92">
        <v>1</v>
      </c>
      <c r="B6" s="92">
        <v>1</v>
      </c>
      <c r="C6" s="90" t="s">
        <v>114</v>
      </c>
      <c r="D6" s="92">
        <v>1993</v>
      </c>
      <c r="E6" s="90" t="s">
        <v>115</v>
      </c>
      <c r="F6" s="90" t="s">
        <v>116</v>
      </c>
      <c r="G6" s="90" t="s">
        <v>117</v>
      </c>
      <c r="H6" s="90" t="s">
        <v>118</v>
      </c>
      <c r="I6" s="93">
        <v>136.9</v>
      </c>
      <c r="J6" s="94">
        <v>0</v>
      </c>
      <c r="K6" s="92"/>
    </row>
    <row r="7" spans="1:11" ht="24.75" customHeight="1">
      <c r="A7" s="92">
        <v>2</v>
      </c>
      <c r="B7" s="92">
        <v>2</v>
      </c>
      <c r="C7" s="90" t="s">
        <v>119</v>
      </c>
      <c r="D7" s="92">
        <v>1993</v>
      </c>
      <c r="E7" s="90" t="s">
        <v>115</v>
      </c>
      <c r="F7" s="90" t="s">
        <v>120</v>
      </c>
      <c r="G7" s="90" t="s">
        <v>121</v>
      </c>
      <c r="H7" s="90" t="s">
        <v>122</v>
      </c>
      <c r="I7" s="93">
        <v>26.066</v>
      </c>
      <c r="J7" s="94">
        <v>0</v>
      </c>
      <c r="K7" s="92"/>
    </row>
    <row r="8" spans="1:11" ht="29.25" customHeight="1">
      <c r="A8" s="92">
        <v>3</v>
      </c>
      <c r="B8" s="92">
        <v>3</v>
      </c>
      <c r="C8" s="90" t="s">
        <v>123</v>
      </c>
      <c r="D8" s="92">
        <v>1986</v>
      </c>
      <c r="E8" s="90" t="s">
        <v>124</v>
      </c>
      <c r="F8" s="90" t="s">
        <v>125</v>
      </c>
      <c r="G8" s="90" t="s">
        <v>126</v>
      </c>
      <c r="H8" s="90" t="s">
        <v>127</v>
      </c>
      <c r="I8" s="93">
        <v>50</v>
      </c>
      <c r="J8" s="94">
        <v>0</v>
      </c>
      <c r="K8" s="92"/>
    </row>
    <row r="9" spans="1:11" ht="27" customHeight="1">
      <c r="A9" s="92">
        <v>4</v>
      </c>
      <c r="B9" s="92">
        <v>4</v>
      </c>
      <c r="C9" s="90" t="s">
        <v>128</v>
      </c>
      <c r="D9" s="92">
        <v>1989</v>
      </c>
      <c r="E9" s="90" t="s">
        <v>124</v>
      </c>
      <c r="F9" s="90" t="s">
        <v>129</v>
      </c>
      <c r="G9" s="90" t="s">
        <v>130</v>
      </c>
      <c r="H9" s="90" t="s">
        <v>131</v>
      </c>
      <c r="I9" s="93">
        <v>0</v>
      </c>
      <c r="J9" s="94">
        <v>0</v>
      </c>
      <c r="K9" s="92"/>
    </row>
    <row r="10" spans="1:11" ht="22.5" customHeight="1">
      <c r="A10" s="92">
        <v>5</v>
      </c>
      <c r="B10" s="92">
        <v>5</v>
      </c>
      <c r="C10" s="90" t="s">
        <v>132</v>
      </c>
      <c r="D10" s="92">
        <v>2002</v>
      </c>
      <c r="E10" s="90" t="s">
        <v>133</v>
      </c>
      <c r="F10" s="95">
        <v>7069555</v>
      </c>
      <c r="G10" s="90" t="s">
        <v>146</v>
      </c>
      <c r="H10" s="90" t="s">
        <v>134</v>
      </c>
      <c r="I10" s="93">
        <v>213.624</v>
      </c>
      <c r="J10" s="94">
        <v>0</v>
      </c>
      <c r="K10" s="92"/>
    </row>
    <row r="11" spans="1:11" ht="51" customHeight="1">
      <c r="A11" s="92">
        <v>6</v>
      </c>
      <c r="B11" s="92">
        <v>6</v>
      </c>
      <c r="C11" s="90" t="s">
        <v>135</v>
      </c>
      <c r="D11" s="92">
        <v>2012</v>
      </c>
      <c r="E11" s="90" t="s">
        <v>145</v>
      </c>
      <c r="F11" s="90" t="s">
        <v>136</v>
      </c>
      <c r="G11" s="90" t="s">
        <v>137</v>
      </c>
      <c r="H11" s="90" t="s">
        <v>138</v>
      </c>
      <c r="I11" s="93">
        <v>0</v>
      </c>
      <c r="J11" s="94">
        <v>0</v>
      </c>
      <c r="K11" s="92"/>
    </row>
    <row r="12" spans="1:11" ht="32.25" customHeight="1">
      <c r="A12" s="92">
        <v>7</v>
      </c>
      <c r="B12" s="92">
        <v>7</v>
      </c>
      <c r="C12" s="90" t="s">
        <v>139</v>
      </c>
      <c r="D12" s="92">
        <v>1986</v>
      </c>
      <c r="E12" s="90" t="s">
        <v>140</v>
      </c>
      <c r="F12" s="90" t="s">
        <v>140</v>
      </c>
      <c r="G12" s="90" t="s">
        <v>141</v>
      </c>
      <c r="H12" s="90" t="s">
        <v>142</v>
      </c>
      <c r="I12" s="93">
        <v>35</v>
      </c>
      <c r="J12" s="94">
        <v>0</v>
      </c>
      <c r="K12" s="92"/>
    </row>
    <row r="13" spans="1:11" ht="12.75">
      <c r="A13" s="92"/>
      <c r="B13" s="92"/>
      <c r="C13" s="90"/>
      <c r="D13" s="92"/>
      <c r="E13" s="90"/>
      <c r="F13" s="90"/>
      <c r="G13" s="92"/>
      <c r="H13" s="92"/>
      <c r="I13" s="93"/>
      <c r="J13" s="94"/>
      <c r="K13" s="92"/>
    </row>
    <row r="14" spans="1:11" ht="12.75">
      <c r="A14" s="92" t="s">
        <v>143</v>
      </c>
      <c r="B14" s="92"/>
      <c r="C14" s="90"/>
      <c r="D14" s="92"/>
      <c r="E14" s="90"/>
      <c r="F14" s="90"/>
      <c r="G14" s="92"/>
      <c r="H14" s="92"/>
      <c r="I14" s="93">
        <v>461.59</v>
      </c>
      <c r="J14" s="94">
        <v>0</v>
      </c>
      <c r="K14" s="92"/>
    </row>
    <row r="15" spans="1:11" ht="12.75">
      <c r="A15" s="92"/>
      <c r="B15" s="92"/>
      <c r="C15" s="90"/>
      <c r="D15" s="92"/>
      <c r="E15" s="90"/>
      <c r="F15" s="90"/>
      <c r="G15" s="92"/>
      <c r="H15" s="92"/>
      <c r="I15" s="93"/>
      <c r="J15" s="94"/>
      <c r="K15" s="92"/>
    </row>
    <row r="16" spans="1:11" ht="12.75">
      <c r="A16" s="92" t="s">
        <v>144</v>
      </c>
      <c r="B16" s="92"/>
      <c r="C16" s="90"/>
      <c r="D16" s="92"/>
      <c r="E16" s="90"/>
      <c r="F16" s="90"/>
      <c r="G16" s="92"/>
      <c r="H16" s="92"/>
      <c r="I16" s="93">
        <v>461.59</v>
      </c>
      <c r="J16" s="94">
        <v>0</v>
      </c>
      <c r="K16" s="9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111</cp:lastModifiedBy>
  <cp:lastPrinted>2022-01-10T10:53:38Z</cp:lastPrinted>
  <dcterms:created xsi:type="dcterms:W3CDTF">2010-04-26T05:30:49Z</dcterms:created>
  <dcterms:modified xsi:type="dcterms:W3CDTF">2022-01-11T04:50:31Z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